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950"/>
  </bookViews>
  <sheets>
    <sheet name="各学院发表成功率统计表" sheetId="1" r:id="rId1"/>
  </sheets>
  <calcPr calcId="125725"/>
</workbook>
</file>

<file path=xl/calcChain.xml><?xml version="1.0" encoding="utf-8"?>
<calcChain xmlns="http://schemas.openxmlformats.org/spreadsheetml/2006/main">
  <c r="C50" i="1"/>
  <c r="I47"/>
  <c r="I46"/>
  <c r="I45"/>
  <c r="I44"/>
  <c r="I42"/>
  <c r="I41"/>
  <c r="I40"/>
  <c r="I38"/>
  <c r="I37"/>
  <c r="I36"/>
  <c r="C36"/>
  <c r="B36"/>
  <c r="I33"/>
  <c r="I32"/>
  <c r="I31"/>
  <c r="I30"/>
  <c r="I28"/>
  <c r="I27"/>
  <c r="I26"/>
  <c r="I25"/>
  <c r="D25"/>
  <c r="C3"/>
  <c r="B3"/>
  <c r="D36" l="1"/>
</calcChain>
</file>

<file path=xl/sharedStrings.xml><?xml version="1.0" encoding="utf-8"?>
<sst xmlns="http://schemas.openxmlformats.org/spreadsheetml/2006/main" count="122" uniqueCount="82">
  <si>
    <t>学院</t>
  </si>
  <si>
    <t>总人数</t>
  </si>
  <si>
    <t>总发表人数</t>
  </si>
  <si>
    <t>总发表率</t>
  </si>
  <si>
    <t>辅导员</t>
  </si>
  <si>
    <t>班级</t>
  </si>
  <si>
    <t>发表人数</t>
  </si>
  <si>
    <t>发表成功率</t>
  </si>
  <si>
    <t>护理学院</t>
  </si>
  <si>
    <t>张乾</t>
  </si>
  <si>
    <t>护理173</t>
  </si>
  <si>
    <t>护理174</t>
  </si>
  <si>
    <t>郭世华</t>
  </si>
  <si>
    <t>护理171</t>
  </si>
  <si>
    <t>护理172</t>
  </si>
  <si>
    <t>护理175</t>
  </si>
  <si>
    <t>航空学院</t>
  </si>
  <si>
    <t>张时杰</t>
  </si>
  <si>
    <t>空乘171</t>
  </si>
  <si>
    <t>空乘172</t>
  </si>
  <si>
    <t>空乘173</t>
  </si>
  <si>
    <t>空乘174</t>
  </si>
  <si>
    <t>吴贝</t>
  </si>
  <si>
    <t>空乘175</t>
  </si>
  <si>
    <t>空乘176</t>
  </si>
  <si>
    <t>空乘177</t>
  </si>
  <si>
    <t>空乘178</t>
  </si>
  <si>
    <t>殷圣峰</t>
  </si>
  <si>
    <t>民航171</t>
  </si>
  <si>
    <t>民航172</t>
  </si>
  <si>
    <t>机电学院</t>
  </si>
  <si>
    <t>钱蒙</t>
  </si>
  <si>
    <t>机电171</t>
  </si>
  <si>
    <t>机电172</t>
  </si>
  <si>
    <t>机电173</t>
  </si>
  <si>
    <t>机电174</t>
  </si>
  <si>
    <t>王义蕊</t>
  </si>
  <si>
    <t>机电175</t>
  </si>
  <si>
    <t>数控171</t>
  </si>
  <si>
    <t>汽修171</t>
  </si>
  <si>
    <t>汽修172</t>
  </si>
  <si>
    <t>发布成功率</t>
  </si>
  <si>
    <t>经管学院</t>
  </si>
  <si>
    <t>王斌</t>
  </si>
  <si>
    <t>会计171</t>
  </si>
  <si>
    <t>会计172</t>
  </si>
  <si>
    <t>会计173</t>
  </si>
  <si>
    <t>俞海英</t>
  </si>
  <si>
    <t>会计174</t>
  </si>
  <si>
    <t>会计175</t>
  </si>
  <si>
    <t>会计176</t>
  </si>
  <si>
    <t>吴娟娟</t>
  </si>
  <si>
    <t>报关171</t>
  </si>
  <si>
    <t>报关172</t>
  </si>
  <si>
    <t>报关173</t>
  </si>
  <si>
    <t>物流171</t>
  </si>
  <si>
    <t>商学院</t>
  </si>
  <si>
    <t>刘宁宁</t>
  </si>
  <si>
    <t>国际金融171</t>
  </si>
  <si>
    <t>国际金融172</t>
  </si>
  <si>
    <t>金融管理171</t>
  </si>
  <si>
    <t>电子商务171</t>
  </si>
  <si>
    <t>姜迎春</t>
  </si>
  <si>
    <t>国际贸易171</t>
  </si>
  <si>
    <t>艺术学院</t>
  </si>
  <si>
    <t>服装172</t>
  </si>
  <si>
    <t>环艺172</t>
  </si>
  <si>
    <t>服装171</t>
  </si>
  <si>
    <t>环艺171</t>
  </si>
  <si>
    <t>环艺173</t>
  </si>
  <si>
    <t>艺术171</t>
  </si>
  <si>
    <t>护理学院发表成功率统计表</t>
    <phoneticPr fontId="10" type="noConversion"/>
  </si>
  <si>
    <t>航空学院发表成功率统计表</t>
    <phoneticPr fontId="10" type="noConversion"/>
  </si>
  <si>
    <t>机电学院发表成功率统计表</t>
    <phoneticPr fontId="10" type="noConversion"/>
  </si>
  <si>
    <t>经管学院发表成功率统计表</t>
    <phoneticPr fontId="10" type="noConversion"/>
  </si>
  <si>
    <t>商学院发表成功率统计表</t>
    <phoneticPr fontId="10" type="noConversion"/>
  </si>
  <si>
    <t>艺术学院发表成功率统计表</t>
    <phoneticPr fontId="10" type="noConversion"/>
  </si>
  <si>
    <t>总发表人数</t>
    <phoneticPr fontId="10" type="noConversion"/>
  </si>
  <si>
    <t>总发表率</t>
    <phoneticPr fontId="10" type="noConversion"/>
  </si>
  <si>
    <t>发表成功率</t>
    <phoneticPr fontId="10" type="noConversion"/>
  </si>
  <si>
    <t>发表人数</t>
    <phoneticPr fontId="10" type="noConversion"/>
  </si>
  <si>
    <t>发布人数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</si>
</sst>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workbookViewId="0">
      <selection activeCell="K20" sqref="K20"/>
    </sheetView>
  </sheetViews>
  <sheetFormatPr defaultColWidth="9" defaultRowHeight="13.5"/>
  <cols>
    <col min="2" max="2" width="7.375" customWidth="1"/>
    <col min="3" max="3" width="11.5" customWidth="1"/>
    <col min="4" max="4" width="12" customWidth="1"/>
    <col min="6" max="6" width="14.75" customWidth="1"/>
    <col min="8" max="8" width="12.625" customWidth="1"/>
    <col min="9" max="9" width="13.5" customWidth="1"/>
  </cols>
  <sheetData>
    <row r="1" spans="1:9" ht="31.5">
      <c r="A1" s="34" t="s">
        <v>71</v>
      </c>
      <c r="B1" s="17"/>
      <c r="C1" s="17"/>
      <c r="D1" s="17"/>
      <c r="E1" s="17"/>
      <c r="F1" s="17"/>
      <c r="G1" s="17"/>
      <c r="H1" s="17"/>
      <c r="I1" s="17"/>
    </row>
    <row r="2" spans="1:9">
      <c r="A2" s="10" t="s">
        <v>0</v>
      </c>
      <c r="B2" s="10" t="s">
        <v>1</v>
      </c>
      <c r="C2" s="12" t="s">
        <v>2</v>
      </c>
      <c r="D2" s="12" t="s">
        <v>3</v>
      </c>
      <c r="E2" s="10" t="s">
        <v>4</v>
      </c>
      <c r="F2" s="10" t="s">
        <v>5</v>
      </c>
      <c r="G2" s="10" t="s">
        <v>1</v>
      </c>
      <c r="H2" s="12" t="s">
        <v>6</v>
      </c>
      <c r="I2" s="12" t="s">
        <v>7</v>
      </c>
    </row>
    <row r="3" spans="1:9">
      <c r="A3" s="18" t="s">
        <v>8</v>
      </c>
      <c r="B3" s="18">
        <f>G3+G4+G6+G7+G8</f>
        <v>280</v>
      </c>
      <c r="C3" s="18">
        <f>H3+H4+H6+H7+H8</f>
        <v>81</v>
      </c>
      <c r="D3" s="19">
        <v>0.28000000000000003</v>
      </c>
      <c r="E3" s="18" t="s">
        <v>9</v>
      </c>
      <c r="F3" s="4" t="s">
        <v>10</v>
      </c>
      <c r="G3" s="4">
        <v>59</v>
      </c>
      <c r="H3" s="4">
        <v>2</v>
      </c>
      <c r="I3" s="6">
        <v>0.03</v>
      </c>
    </row>
    <row r="4" spans="1:9">
      <c r="A4" s="18"/>
      <c r="B4" s="18"/>
      <c r="C4" s="18"/>
      <c r="D4" s="18"/>
      <c r="E4" s="18"/>
      <c r="F4" s="4" t="s">
        <v>11</v>
      </c>
      <c r="G4" s="4">
        <v>62</v>
      </c>
      <c r="H4" s="4">
        <v>24</v>
      </c>
      <c r="I4" s="6">
        <v>0.38</v>
      </c>
    </row>
    <row r="5" spans="1:9">
      <c r="A5" s="18"/>
      <c r="B5" s="18"/>
      <c r="C5" s="18"/>
      <c r="D5" s="18"/>
      <c r="E5" s="18"/>
      <c r="F5" s="18"/>
      <c r="G5" s="18"/>
      <c r="H5" s="18"/>
      <c r="I5" s="18"/>
    </row>
    <row r="6" spans="1:9">
      <c r="A6" s="18"/>
      <c r="B6" s="18"/>
      <c r="C6" s="18"/>
      <c r="D6" s="18"/>
      <c r="E6" s="18" t="s">
        <v>12</v>
      </c>
      <c r="F6" s="4" t="s">
        <v>13</v>
      </c>
      <c r="G6" s="4">
        <v>60</v>
      </c>
      <c r="H6" s="4">
        <v>12</v>
      </c>
      <c r="I6" s="6">
        <v>0.2</v>
      </c>
    </row>
    <row r="7" spans="1:9">
      <c r="A7" s="18"/>
      <c r="B7" s="18"/>
      <c r="C7" s="18"/>
      <c r="D7" s="18"/>
      <c r="E7" s="18"/>
      <c r="F7" s="4" t="s">
        <v>14</v>
      </c>
      <c r="G7" s="4">
        <v>59</v>
      </c>
      <c r="H7" s="4">
        <v>9</v>
      </c>
      <c r="I7" s="6">
        <v>0.15</v>
      </c>
    </row>
    <row r="8" spans="1:9">
      <c r="A8" s="18"/>
      <c r="B8" s="18"/>
      <c r="C8" s="18"/>
      <c r="D8" s="18"/>
      <c r="E8" s="18"/>
      <c r="F8" s="4" t="s">
        <v>15</v>
      </c>
      <c r="G8" s="4">
        <v>40</v>
      </c>
      <c r="H8" s="4">
        <v>34</v>
      </c>
      <c r="I8" s="6">
        <v>0.85</v>
      </c>
    </row>
    <row r="9" spans="1:9" ht="31.5">
      <c r="A9" s="34" t="s">
        <v>72</v>
      </c>
      <c r="B9" s="17"/>
      <c r="C9" s="17"/>
      <c r="D9" s="17"/>
      <c r="E9" s="17"/>
      <c r="F9" s="17"/>
      <c r="G9" s="17"/>
      <c r="H9" s="17"/>
      <c r="I9" s="17"/>
    </row>
    <row r="10" spans="1:9">
      <c r="A10" s="10" t="s">
        <v>0</v>
      </c>
      <c r="B10" s="10" t="s">
        <v>1</v>
      </c>
      <c r="C10" s="10" t="s">
        <v>77</v>
      </c>
      <c r="D10" s="10" t="s">
        <v>78</v>
      </c>
      <c r="E10" s="10" t="s">
        <v>4</v>
      </c>
      <c r="F10" s="10" t="s">
        <v>5</v>
      </c>
      <c r="G10" s="10" t="s">
        <v>1</v>
      </c>
      <c r="H10" s="12" t="s">
        <v>6</v>
      </c>
      <c r="I10" s="12" t="s">
        <v>7</v>
      </c>
    </row>
    <row r="11" spans="1:9">
      <c r="A11" s="20" t="s">
        <v>16</v>
      </c>
      <c r="B11" s="20">
        <v>406</v>
      </c>
      <c r="C11" s="20">
        <v>284</v>
      </c>
      <c r="D11" s="23">
        <v>0.7</v>
      </c>
      <c r="E11" s="18" t="s">
        <v>17</v>
      </c>
      <c r="F11" s="13" t="s">
        <v>18</v>
      </c>
      <c r="G11" s="13">
        <v>44</v>
      </c>
      <c r="H11" s="13">
        <v>15</v>
      </c>
      <c r="I11" s="15">
        <v>0.33</v>
      </c>
    </row>
    <row r="12" spans="1:9">
      <c r="A12" s="21"/>
      <c r="B12" s="21"/>
      <c r="C12" s="21"/>
      <c r="D12" s="24"/>
      <c r="E12" s="18"/>
      <c r="F12" s="13" t="s">
        <v>19</v>
      </c>
      <c r="G12" s="13">
        <v>39</v>
      </c>
      <c r="H12" s="13">
        <v>31</v>
      </c>
      <c r="I12" s="6">
        <v>0.79</v>
      </c>
    </row>
    <row r="13" spans="1:9">
      <c r="A13" s="21"/>
      <c r="B13" s="21"/>
      <c r="C13" s="21"/>
      <c r="D13" s="24"/>
      <c r="E13" s="18"/>
      <c r="F13" s="13" t="s">
        <v>20</v>
      </c>
      <c r="G13" s="13">
        <v>43</v>
      </c>
      <c r="H13" s="13">
        <v>27</v>
      </c>
      <c r="I13" s="6">
        <v>0.63</v>
      </c>
    </row>
    <row r="14" spans="1:9">
      <c r="A14" s="21"/>
      <c r="B14" s="21"/>
      <c r="C14" s="21"/>
      <c r="D14" s="24"/>
      <c r="E14" s="18"/>
      <c r="F14" s="13" t="s">
        <v>21</v>
      </c>
      <c r="G14" s="13">
        <v>44</v>
      </c>
      <c r="H14" s="13">
        <v>38</v>
      </c>
      <c r="I14" s="6">
        <v>0.86</v>
      </c>
    </row>
    <row r="15" spans="1:9">
      <c r="A15" s="21"/>
      <c r="B15" s="21"/>
      <c r="C15" s="21"/>
      <c r="D15" s="24"/>
      <c r="E15" s="18"/>
      <c r="F15" s="18"/>
      <c r="G15" s="18"/>
      <c r="H15" s="18"/>
      <c r="I15" s="18"/>
    </row>
    <row r="16" spans="1:9">
      <c r="A16" s="21"/>
      <c r="B16" s="21"/>
      <c r="C16" s="21"/>
      <c r="D16" s="24"/>
      <c r="E16" s="18" t="s">
        <v>22</v>
      </c>
      <c r="F16" s="13" t="s">
        <v>23</v>
      </c>
      <c r="G16" s="13">
        <v>42</v>
      </c>
      <c r="H16" s="13">
        <v>27</v>
      </c>
      <c r="I16" s="6">
        <v>0.64</v>
      </c>
    </row>
    <row r="17" spans="1:9">
      <c r="A17" s="21"/>
      <c r="B17" s="21"/>
      <c r="C17" s="21"/>
      <c r="D17" s="24"/>
      <c r="E17" s="18"/>
      <c r="F17" s="13" t="s">
        <v>24</v>
      </c>
      <c r="G17" s="13">
        <v>44</v>
      </c>
      <c r="H17" s="13">
        <v>32</v>
      </c>
      <c r="I17" s="6">
        <v>0.73</v>
      </c>
    </row>
    <row r="18" spans="1:9">
      <c r="A18" s="21"/>
      <c r="B18" s="21"/>
      <c r="C18" s="21"/>
      <c r="D18" s="24"/>
      <c r="E18" s="18"/>
      <c r="F18" s="13" t="s">
        <v>25</v>
      </c>
      <c r="G18" s="14">
        <v>42</v>
      </c>
      <c r="H18" s="14">
        <v>40</v>
      </c>
      <c r="I18" s="16">
        <v>0.95</v>
      </c>
    </row>
    <row r="19" spans="1:9">
      <c r="A19" s="21"/>
      <c r="B19" s="21"/>
      <c r="C19" s="21"/>
      <c r="D19" s="24"/>
      <c r="E19" s="18"/>
      <c r="F19" s="13" t="s">
        <v>26</v>
      </c>
      <c r="G19" s="14">
        <v>41</v>
      </c>
      <c r="H19" s="14">
        <v>30</v>
      </c>
      <c r="I19" s="16">
        <v>0.73</v>
      </c>
    </row>
    <row r="20" spans="1:9">
      <c r="A20" s="21"/>
      <c r="B20" s="21"/>
      <c r="C20" s="21"/>
      <c r="D20" s="24"/>
      <c r="E20" s="18"/>
      <c r="F20" s="18"/>
      <c r="G20" s="18"/>
      <c r="H20" s="18"/>
      <c r="I20" s="18"/>
    </row>
    <row r="21" spans="1:9">
      <c r="A21" s="21"/>
      <c r="B21" s="21"/>
      <c r="C21" s="21"/>
      <c r="D21" s="24"/>
      <c r="E21" s="26" t="s">
        <v>27</v>
      </c>
      <c r="F21" s="14" t="s">
        <v>28</v>
      </c>
      <c r="G21" s="14">
        <v>35</v>
      </c>
      <c r="H21" s="14">
        <v>24</v>
      </c>
      <c r="I21" s="16">
        <v>0.69</v>
      </c>
    </row>
    <row r="22" spans="1:9">
      <c r="A22" s="22"/>
      <c r="B22" s="22"/>
      <c r="C22" s="22"/>
      <c r="D22" s="25"/>
      <c r="E22" s="26"/>
      <c r="F22" s="14" t="s">
        <v>29</v>
      </c>
      <c r="G22" s="14">
        <v>31</v>
      </c>
      <c r="H22" s="14">
        <v>20</v>
      </c>
      <c r="I22" s="16">
        <v>0.65</v>
      </c>
    </row>
    <row r="23" spans="1:9" ht="31.5">
      <c r="A23" s="34" t="s">
        <v>73</v>
      </c>
      <c r="B23" s="27"/>
      <c r="C23" s="27"/>
      <c r="D23" s="27"/>
      <c r="E23" s="27"/>
      <c r="F23" s="27"/>
      <c r="G23" s="27"/>
      <c r="H23" s="27"/>
      <c r="I23" s="27"/>
    </row>
    <row r="24" spans="1:9">
      <c r="A24" s="10" t="s">
        <v>0</v>
      </c>
      <c r="B24" s="10" t="s">
        <v>1</v>
      </c>
      <c r="C24" s="10" t="s">
        <v>77</v>
      </c>
      <c r="D24" s="10" t="s">
        <v>78</v>
      </c>
      <c r="E24" s="10" t="s">
        <v>4</v>
      </c>
      <c r="F24" s="10" t="s">
        <v>5</v>
      </c>
      <c r="G24" s="10" t="s">
        <v>1</v>
      </c>
      <c r="H24" s="39" t="s">
        <v>80</v>
      </c>
      <c r="I24" s="10" t="s">
        <v>79</v>
      </c>
    </row>
    <row r="25" spans="1:9">
      <c r="A25" s="18" t="s">
        <v>30</v>
      </c>
      <c r="B25" s="18">
        <v>284</v>
      </c>
      <c r="C25" s="18">
        <v>15</v>
      </c>
      <c r="D25" s="28">
        <f>C25/B25</f>
        <v>5.2816901408450703E-2</v>
      </c>
      <c r="E25" s="18" t="s">
        <v>31</v>
      </c>
      <c r="F25" s="13" t="s">
        <v>32</v>
      </c>
      <c r="G25" s="13">
        <v>37</v>
      </c>
      <c r="H25" s="13">
        <v>0</v>
      </c>
      <c r="I25" s="5">
        <f t="shared" ref="I25:I28" si="0">H25/G25</f>
        <v>0</v>
      </c>
    </row>
    <row r="26" spans="1:9">
      <c r="A26" s="18"/>
      <c r="B26" s="18"/>
      <c r="C26" s="18"/>
      <c r="D26" s="28"/>
      <c r="E26" s="18"/>
      <c r="F26" s="13" t="s">
        <v>33</v>
      </c>
      <c r="G26" s="13">
        <v>36</v>
      </c>
      <c r="H26" s="13">
        <v>5</v>
      </c>
      <c r="I26" s="5">
        <f t="shared" si="0"/>
        <v>0.1388888888888889</v>
      </c>
    </row>
    <row r="27" spans="1:9">
      <c r="A27" s="18"/>
      <c r="B27" s="18"/>
      <c r="C27" s="18"/>
      <c r="D27" s="28"/>
      <c r="E27" s="18"/>
      <c r="F27" s="13" t="s">
        <v>34</v>
      </c>
      <c r="G27" s="13">
        <v>35</v>
      </c>
      <c r="H27" s="13">
        <v>0</v>
      </c>
      <c r="I27" s="5">
        <f t="shared" si="0"/>
        <v>0</v>
      </c>
    </row>
    <row r="28" spans="1:9">
      <c r="A28" s="18"/>
      <c r="B28" s="18"/>
      <c r="C28" s="18"/>
      <c r="D28" s="28"/>
      <c r="E28" s="18"/>
      <c r="F28" s="13" t="s">
        <v>35</v>
      </c>
      <c r="G28" s="13">
        <v>33</v>
      </c>
      <c r="H28" s="13">
        <v>0</v>
      </c>
      <c r="I28" s="5">
        <f t="shared" si="0"/>
        <v>0</v>
      </c>
    </row>
    <row r="29" spans="1:9">
      <c r="A29" s="18"/>
      <c r="B29" s="18"/>
      <c r="C29" s="18"/>
      <c r="D29" s="28"/>
      <c r="E29" s="18"/>
      <c r="F29" s="18"/>
      <c r="G29" s="18"/>
      <c r="H29" s="18"/>
      <c r="I29" s="18"/>
    </row>
    <row r="30" spans="1:9">
      <c r="A30" s="18"/>
      <c r="B30" s="18"/>
      <c r="C30" s="18"/>
      <c r="D30" s="28"/>
      <c r="E30" s="18" t="s">
        <v>36</v>
      </c>
      <c r="F30" s="13" t="s">
        <v>37</v>
      </c>
      <c r="G30" s="13">
        <v>37</v>
      </c>
      <c r="H30" s="13">
        <v>0</v>
      </c>
      <c r="I30" s="5">
        <f t="shared" ref="I30:I33" si="1">H30/G30</f>
        <v>0</v>
      </c>
    </row>
    <row r="31" spans="1:9">
      <c r="A31" s="18"/>
      <c r="B31" s="18"/>
      <c r="C31" s="18"/>
      <c r="D31" s="28"/>
      <c r="E31" s="18"/>
      <c r="F31" s="13" t="s">
        <v>38</v>
      </c>
      <c r="G31" s="13">
        <v>48</v>
      </c>
      <c r="H31" s="13">
        <v>10</v>
      </c>
      <c r="I31" s="5">
        <f t="shared" si="1"/>
        <v>0.20833333333333334</v>
      </c>
    </row>
    <row r="32" spans="1:9">
      <c r="A32" s="18"/>
      <c r="B32" s="18"/>
      <c r="C32" s="18"/>
      <c r="D32" s="28"/>
      <c r="E32" s="18"/>
      <c r="F32" s="13" t="s">
        <v>39</v>
      </c>
      <c r="G32" s="13">
        <v>29</v>
      </c>
      <c r="H32" s="13">
        <v>0</v>
      </c>
      <c r="I32" s="5">
        <f t="shared" si="1"/>
        <v>0</v>
      </c>
    </row>
    <row r="33" spans="1:11">
      <c r="A33" s="18"/>
      <c r="B33" s="18"/>
      <c r="C33" s="18"/>
      <c r="D33" s="28"/>
      <c r="E33" s="18"/>
      <c r="F33" s="13" t="s">
        <v>40</v>
      </c>
      <c r="G33" s="13">
        <v>29</v>
      </c>
      <c r="H33" s="13">
        <v>0</v>
      </c>
      <c r="I33" s="5">
        <f t="shared" si="1"/>
        <v>0</v>
      </c>
    </row>
    <row r="34" spans="1:11" ht="31.5">
      <c r="A34" s="36" t="s">
        <v>74</v>
      </c>
      <c r="B34" s="36"/>
      <c r="C34" s="36"/>
      <c r="D34" s="36"/>
      <c r="E34" s="36"/>
      <c r="F34" s="36"/>
      <c r="G34" s="36"/>
      <c r="H34" s="36"/>
      <c r="I34" s="36"/>
      <c r="J34" s="35"/>
      <c r="K34" s="35"/>
    </row>
    <row r="35" spans="1:11">
      <c r="A35" s="10" t="s">
        <v>0</v>
      </c>
      <c r="B35" s="10" t="s">
        <v>1</v>
      </c>
      <c r="C35" s="10" t="s">
        <v>77</v>
      </c>
      <c r="D35" s="10" t="s">
        <v>78</v>
      </c>
      <c r="E35" s="10" t="s">
        <v>4</v>
      </c>
      <c r="F35" s="10" t="s">
        <v>5</v>
      </c>
      <c r="G35" s="10" t="s">
        <v>1</v>
      </c>
      <c r="H35" s="39" t="s">
        <v>81</v>
      </c>
      <c r="I35" s="10" t="s">
        <v>41</v>
      </c>
    </row>
    <row r="36" spans="1:11">
      <c r="A36" s="18" t="s">
        <v>42</v>
      </c>
      <c r="B36" s="18">
        <f>G36+G37+G38+G40+G41+G42+G44+G45+G46+G47</f>
        <v>387</v>
      </c>
      <c r="C36" s="18">
        <f>H36+H37+H38+H40+H41+H42+H44+H45+H46+H47</f>
        <v>339</v>
      </c>
      <c r="D36" s="28">
        <f>C36/B36</f>
        <v>0.87596899224806202</v>
      </c>
      <c r="E36" s="18" t="s">
        <v>43</v>
      </c>
      <c r="F36" s="13" t="s">
        <v>44</v>
      </c>
      <c r="G36" s="13">
        <v>36</v>
      </c>
      <c r="H36" s="13">
        <v>35</v>
      </c>
      <c r="I36" s="5">
        <f t="shared" ref="I36:I42" si="2">H36/G36</f>
        <v>0.97222222222222221</v>
      </c>
    </row>
    <row r="37" spans="1:11">
      <c r="A37" s="18"/>
      <c r="B37" s="18"/>
      <c r="C37" s="18"/>
      <c r="D37" s="28"/>
      <c r="E37" s="18"/>
      <c r="F37" s="13" t="s">
        <v>45</v>
      </c>
      <c r="G37" s="13">
        <v>39</v>
      </c>
      <c r="H37" s="13">
        <v>37</v>
      </c>
      <c r="I37" s="5">
        <f t="shared" si="2"/>
        <v>0.94871794871794868</v>
      </c>
    </row>
    <row r="38" spans="1:11">
      <c r="A38" s="18"/>
      <c r="B38" s="18"/>
      <c r="C38" s="18"/>
      <c r="D38" s="28"/>
      <c r="E38" s="18"/>
      <c r="F38" s="13" t="s">
        <v>46</v>
      </c>
      <c r="G38" s="13">
        <v>38</v>
      </c>
      <c r="H38" s="13">
        <v>37</v>
      </c>
      <c r="I38" s="5">
        <f t="shared" si="2"/>
        <v>0.97368421052631582</v>
      </c>
    </row>
    <row r="39" spans="1:11">
      <c r="A39" s="18"/>
      <c r="B39" s="18"/>
      <c r="C39" s="18"/>
      <c r="D39" s="28"/>
      <c r="E39" s="11"/>
      <c r="F39" s="13"/>
      <c r="G39" s="13"/>
      <c r="H39" s="13"/>
      <c r="I39" s="5"/>
    </row>
    <row r="40" spans="1:11">
      <c r="A40" s="18"/>
      <c r="B40" s="18"/>
      <c r="C40" s="18"/>
      <c r="D40" s="28"/>
      <c r="E40" s="18" t="s">
        <v>47</v>
      </c>
      <c r="F40" s="13" t="s">
        <v>48</v>
      </c>
      <c r="G40" s="13">
        <v>35</v>
      </c>
      <c r="H40" s="13">
        <v>26</v>
      </c>
      <c r="I40" s="5">
        <f t="shared" si="2"/>
        <v>0.74285714285714288</v>
      </c>
    </row>
    <row r="41" spans="1:11">
      <c r="A41" s="18"/>
      <c r="B41" s="18"/>
      <c r="C41" s="18"/>
      <c r="D41" s="28"/>
      <c r="E41" s="18"/>
      <c r="F41" s="13" t="s">
        <v>49</v>
      </c>
      <c r="G41" s="13">
        <v>37</v>
      </c>
      <c r="H41" s="13">
        <v>35</v>
      </c>
      <c r="I41" s="5">
        <f t="shared" si="2"/>
        <v>0.94594594594594594</v>
      </c>
    </row>
    <row r="42" spans="1:11">
      <c r="A42" s="18"/>
      <c r="B42" s="18"/>
      <c r="C42" s="18"/>
      <c r="D42" s="28"/>
      <c r="E42" s="18"/>
      <c r="F42" s="13" t="s">
        <v>50</v>
      </c>
      <c r="G42" s="13">
        <v>36</v>
      </c>
      <c r="H42" s="13">
        <v>33</v>
      </c>
      <c r="I42" s="5">
        <f t="shared" si="2"/>
        <v>0.91666666666666663</v>
      </c>
    </row>
    <row r="43" spans="1:11">
      <c r="A43" s="18"/>
      <c r="B43" s="18"/>
      <c r="C43" s="18"/>
      <c r="D43" s="28"/>
      <c r="E43" s="11"/>
      <c r="F43" s="13"/>
      <c r="G43" s="13"/>
      <c r="H43" s="13"/>
      <c r="I43" s="5"/>
    </row>
    <row r="44" spans="1:11">
      <c r="A44" s="18"/>
      <c r="B44" s="18"/>
      <c r="C44" s="18"/>
      <c r="D44" s="28"/>
      <c r="E44" s="18" t="s">
        <v>51</v>
      </c>
      <c r="F44" s="13" t="s">
        <v>52</v>
      </c>
      <c r="G44" s="13">
        <v>28</v>
      </c>
      <c r="H44" s="13">
        <v>26</v>
      </c>
      <c r="I44" s="5">
        <f t="shared" ref="I44:I47" si="3">H44/G44</f>
        <v>0.9285714285714286</v>
      </c>
    </row>
    <row r="45" spans="1:11">
      <c r="A45" s="18"/>
      <c r="B45" s="18"/>
      <c r="C45" s="18"/>
      <c r="D45" s="28"/>
      <c r="E45" s="18"/>
      <c r="F45" s="13" t="s">
        <v>53</v>
      </c>
      <c r="G45" s="13">
        <v>50</v>
      </c>
      <c r="H45" s="13">
        <v>43</v>
      </c>
      <c r="I45" s="5">
        <f t="shared" si="3"/>
        <v>0.86</v>
      </c>
    </row>
    <row r="46" spans="1:11">
      <c r="A46" s="18"/>
      <c r="B46" s="18"/>
      <c r="C46" s="18"/>
      <c r="D46" s="28"/>
      <c r="E46" s="18"/>
      <c r="F46" s="13" t="s">
        <v>54</v>
      </c>
      <c r="G46" s="13">
        <v>47</v>
      </c>
      <c r="H46" s="13">
        <v>26</v>
      </c>
      <c r="I46" s="5">
        <f t="shared" si="3"/>
        <v>0.55319148936170215</v>
      </c>
    </row>
    <row r="47" spans="1:11">
      <c r="A47" s="18"/>
      <c r="B47" s="18"/>
      <c r="C47" s="18"/>
      <c r="D47" s="28"/>
      <c r="E47" s="18"/>
      <c r="F47" s="13" t="s">
        <v>55</v>
      </c>
      <c r="G47" s="13">
        <v>41</v>
      </c>
      <c r="H47" s="13">
        <v>41</v>
      </c>
      <c r="I47" s="5">
        <f t="shared" si="3"/>
        <v>1</v>
      </c>
    </row>
    <row r="48" spans="1:11" ht="31.5">
      <c r="A48" s="38" t="s">
        <v>75</v>
      </c>
      <c r="B48" s="38"/>
      <c r="C48" s="38"/>
      <c r="D48" s="38"/>
      <c r="E48" s="38"/>
      <c r="F48" s="38"/>
      <c r="G48" s="38"/>
      <c r="H48" s="38"/>
      <c r="I48" s="38"/>
      <c r="J48" s="37"/>
      <c r="K48" s="37"/>
    </row>
    <row r="49" spans="1:11" ht="14.25">
      <c r="A49" s="1" t="s">
        <v>0</v>
      </c>
      <c r="B49" s="1" t="s">
        <v>1</v>
      </c>
      <c r="C49" s="1" t="s">
        <v>77</v>
      </c>
      <c r="D49" s="1" t="s">
        <v>78</v>
      </c>
      <c r="E49" s="1" t="s">
        <v>4</v>
      </c>
      <c r="F49" s="1" t="s">
        <v>5</v>
      </c>
      <c r="G49" s="1" t="s">
        <v>1</v>
      </c>
      <c r="H49" s="1" t="s">
        <v>81</v>
      </c>
      <c r="I49" s="1" t="s">
        <v>41</v>
      </c>
    </row>
    <row r="50" spans="1:11" ht="14.25">
      <c r="A50" s="29" t="s">
        <v>56</v>
      </c>
      <c r="B50" s="29">
        <v>229</v>
      </c>
      <c r="C50" s="29">
        <f>SUM(H50+H51+H52+H53+H55)</f>
        <v>220</v>
      </c>
      <c r="D50" s="30">
        <v>0.96</v>
      </c>
      <c r="E50" s="31" t="s">
        <v>57</v>
      </c>
      <c r="F50" s="2" t="s">
        <v>58</v>
      </c>
      <c r="G50" s="2">
        <v>37</v>
      </c>
      <c r="H50" s="2">
        <v>37</v>
      </c>
      <c r="I50" s="3">
        <v>1</v>
      </c>
    </row>
    <row r="51" spans="1:11" ht="14.25">
      <c r="A51" s="29"/>
      <c r="B51" s="29"/>
      <c r="C51" s="29"/>
      <c r="D51" s="30"/>
      <c r="E51" s="32"/>
      <c r="F51" s="2" t="s">
        <v>59</v>
      </c>
      <c r="G51" s="2">
        <v>37</v>
      </c>
      <c r="H51" s="2">
        <v>37</v>
      </c>
      <c r="I51" s="3">
        <v>1</v>
      </c>
    </row>
    <row r="52" spans="1:11" ht="14.25">
      <c r="A52" s="29"/>
      <c r="B52" s="29"/>
      <c r="C52" s="29"/>
      <c r="D52" s="30"/>
      <c r="E52" s="32"/>
      <c r="F52" s="2" t="s">
        <v>60</v>
      </c>
      <c r="G52" s="2">
        <v>50</v>
      </c>
      <c r="H52" s="2">
        <v>42</v>
      </c>
      <c r="I52" s="3">
        <v>0.84</v>
      </c>
    </row>
    <row r="53" spans="1:11" ht="14.25">
      <c r="A53" s="29"/>
      <c r="B53" s="29"/>
      <c r="C53" s="29"/>
      <c r="D53" s="30"/>
      <c r="E53" s="33"/>
      <c r="F53" s="2" t="s">
        <v>61</v>
      </c>
      <c r="G53" s="2">
        <v>46</v>
      </c>
      <c r="H53" s="2">
        <v>46</v>
      </c>
      <c r="I53" s="3">
        <v>1</v>
      </c>
    </row>
    <row r="54" spans="1:11" ht="14.25">
      <c r="A54" s="29"/>
      <c r="B54" s="29"/>
      <c r="C54" s="29"/>
      <c r="D54" s="30"/>
      <c r="E54" s="7"/>
      <c r="F54" s="8"/>
      <c r="G54" s="8"/>
      <c r="H54" s="8"/>
      <c r="I54" s="9"/>
    </row>
    <row r="55" spans="1:11" ht="14.25">
      <c r="A55" s="29"/>
      <c r="B55" s="29"/>
      <c r="C55" s="29"/>
      <c r="D55" s="30"/>
      <c r="E55" s="2" t="s">
        <v>62</v>
      </c>
      <c r="F55" s="2" t="s">
        <v>63</v>
      </c>
      <c r="G55" s="2">
        <v>59</v>
      </c>
      <c r="H55" s="2">
        <v>58</v>
      </c>
      <c r="I55" s="3">
        <v>0.98</v>
      </c>
    </row>
    <row r="56" spans="1:11" ht="31.5">
      <c r="A56" s="38" t="s">
        <v>76</v>
      </c>
      <c r="B56" s="38"/>
      <c r="C56" s="38"/>
      <c r="D56" s="38"/>
      <c r="E56" s="38"/>
      <c r="F56" s="38"/>
      <c r="G56" s="38"/>
      <c r="H56" s="38"/>
      <c r="I56" s="38"/>
      <c r="J56" s="37"/>
      <c r="K56" s="37"/>
    </row>
    <row r="57" spans="1:11" ht="14.25">
      <c r="A57" s="1" t="s">
        <v>0</v>
      </c>
      <c r="B57" s="1" t="s">
        <v>1</v>
      </c>
      <c r="C57" s="1" t="s">
        <v>77</v>
      </c>
      <c r="D57" s="1" t="s">
        <v>78</v>
      </c>
      <c r="E57" s="1" t="s">
        <v>4</v>
      </c>
      <c r="F57" s="1" t="s">
        <v>5</v>
      </c>
      <c r="G57" s="1" t="s">
        <v>1</v>
      </c>
      <c r="H57" s="1" t="s">
        <v>81</v>
      </c>
      <c r="I57" s="1" t="s">
        <v>41</v>
      </c>
    </row>
    <row r="58" spans="1:11">
      <c r="A58" s="29" t="s">
        <v>64</v>
      </c>
      <c r="B58" s="29">
        <v>170</v>
      </c>
      <c r="C58" s="29">
        <v>168</v>
      </c>
      <c r="D58" s="30">
        <v>0.98</v>
      </c>
      <c r="E58" s="40"/>
      <c r="F58" s="13" t="s">
        <v>65</v>
      </c>
      <c r="G58" s="13">
        <v>29</v>
      </c>
      <c r="H58" s="13">
        <v>28</v>
      </c>
      <c r="I58" s="5">
        <v>0.96599999999999997</v>
      </c>
    </row>
    <row r="59" spans="1:11">
      <c r="A59" s="29"/>
      <c r="B59" s="29"/>
      <c r="C59" s="29"/>
      <c r="D59" s="30"/>
      <c r="E59" s="41"/>
      <c r="F59" s="13" t="s">
        <v>66</v>
      </c>
      <c r="G59" s="13">
        <v>25</v>
      </c>
      <c r="H59" s="13">
        <v>23</v>
      </c>
      <c r="I59" s="6">
        <v>0.92</v>
      </c>
    </row>
    <row r="60" spans="1:11">
      <c r="A60" s="29"/>
      <c r="B60" s="29"/>
      <c r="C60" s="29"/>
      <c r="D60" s="30"/>
      <c r="E60" s="41"/>
      <c r="F60" s="13" t="s">
        <v>67</v>
      </c>
      <c r="G60" s="13">
        <v>28</v>
      </c>
      <c r="H60" s="13">
        <v>28</v>
      </c>
      <c r="I60" s="6">
        <v>1</v>
      </c>
    </row>
    <row r="61" spans="1:11">
      <c r="A61" s="29"/>
      <c r="B61" s="29"/>
      <c r="C61" s="29"/>
      <c r="D61" s="30"/>
      <c r="E61" s="41"/>
      <c r="F61" s="13" t="s">
        <v>68</v>
      </c>
      <c r="G61" s="13">
        <v>28</v>
      </c>
      <c r="H61" s="13">
        <v>27</v>
      </c>
      <c r="I61" s="5">
        <v>0.96399999999999997</v>
      </c>
    </row>
    <row r="62" spans="1:11">
      <c r="A62" s="29"/>
      <c r="B62" s="29"/>
      <c r="C62" s="29"/>
      <c r="D62" s="30"/>
      <c r="E62" s="41"/>
      <c r="F62" s="13" t="s">
        <v>69</v>
      </c>
      <c r="G62" s="13">
        <v>25</v>
      </c>
      <c r="H62" s="13">
        <v>25</v>
      </c>
      <c r="I62" s="6">
        <v>1</v>
      </c>
    </row>
    <row r="63" spans="1:11">
      <c r="A63" s="29"/>
      <c r="B63" s="29"/>
      <c r="C63" s="29"/>
      <c r="D63" s="30"/>
      <c r="E63" s="42"/>
      <c r="F63" s="13" t="s">
        <v>70</v>
      </c>
      <c r="G63" s="13">
        <v>35</v>
      </c>
      <c r="H63" s="13">
        <v>35</v>
      </c>
      <c r="I63" s="6">
        <v>1</v>
      </c>
    </row>
  </sheetData>
  <mergeCells count="46">
    <mergeCell ref="A58:A63"/>
    <mergeCell ref="B58:B63"/>
    <mergeCell ref="C58:C63"/>
    <mergeCell ref="D58:D63"/>
    <mergeCell ref="A56:I56"/>
    <mergeCell ref="E58:E63"/>
    <mergeCell ref="A50:A55"/>
    <mergeCell ref="B50:B55"/>
    <mergeCell ref="C50:C55"/>
    <mergeCell ref="D50:D55"/>
    <mergeCell ref="E50:E53"/>
    <mergeCell ref="A48:I48"/>
    <mergeCell ref="A36:A47"/>
    <mergeCell ref="B36:B47"/>
    <mergeCell ref="C36:C47"/>
    <mergeCell ref="D36:D47"/>
    <mergeCell ref="E36:E38"/>
    <mergeCell ref="E40:E42"/>
    <mergeCell ref="E44:E47"/>
    <mergeCell ref="A34:I34"/>
    <mergeCell ref="A23:I23"/>
    <mergeCell ref="A25:A33"/>
    <mergeCell ref="B25:B33"/>
    <mergeCell ref="C25:C33"/>
    <mergeCell ref="D25:D33"/>
    <mergeCell ref="E25:E28"/>
    <mergeCell ref="E29:I29"/>
    <mergeCell ref="E30:E33"/>
    <mergeCell ref="A9:I9"/>
    <mergeCell ref="A11:A22"/>
    <mergeCell ref="B11:B22"/>
    <mergeCell ref="C11:C22"/>
    <mergeCell ref="D11:D22"/>
    <mergeCell ref="E11:E14"/>
    <mergeCell ref="E15:I15"/>
    <mergeCell ref="E16:E19"/>
    <mergeCell ref="E20:I20"/>
    <mergeCell ref="E21:E22"/>
    <mergeCell ref="A1:I1"/>
    <mergeCell ref="E5:I5"/>
    <mergeCell ref="A3:A8"/>
    <mergeCell ref="B3:B8"/>
    <mergeCell ref="C3:C8"/>
    <mergeCell ref="D3:D8"/>
    <mergeCell ref="E3:E4"/>
    <mergeCell ref="E6:E8"/>
  </mergeCells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各学院发表成功率统计表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2018-01-04T10:55:37Z</dcterms:created>
  <dcterms:modified xsi:type="dcterms:W3CDTF">2018-01-04T13:07:40Z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